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省总表" sheetId="1" r:id="rId1"/>
    <sheet name="安康" sheetId="2" r:id="rId2"/>
    <sheet name="商洛" sheetId="3" r:id="rId3"/>
  </sheets>
  <calcPr calcId="144525" concurrentCalc="0"/>
</workbook>
</file>

<file path=xl/sharedStrings.xml><?xml version="1.0" encoding="utf-8"?>
<sst xmlns="http://schemas.openxmlformats.org/spreadsheetml/2006/main" count="285" uniqueCount="103">
  <si>
    <t>附件3-1</t>
  </si>
  <si>
    <t>林业草原改革发展资金（国土绿化示范项目）绩效目标表</t>
  </si>
  <si>
    <t>项目名称</t>
  </si>
  <si>
    <t>陕西省秦巴山区汉江丹江流域中央财政国土绿化示范项目</t>
  </si>
  <si>
    <t>中央主管部门</t>
  </si>
  <si>
    <t>财政部、国家林业和草原局</t>
  </si>
  <si>
    <t>省级财政部门</t>
  </si>
  <si>
    <t>陕西省财政厅</t>
  </si>
  <si>
    <t>省级林草主管部门</t>
  </si>
  <si>
    <t>　陕西省林业局</t>
  </si>
  <si>
    <t>项目实施期</t>
  </si>
  <si>
    <t>2024—2026年</t>
  </si>
  <si>
    <t>实施年度</t>
  </si>
  <si>
    <t>2024年</t>
  </si>
  <si>
    <t>项目总投资（万元）</t>
  </si>
  <si>
    <t>年度总投资（万元）</t>
  </si>
  <si>
    <t>中央财政补助（万元）</t>
  </si>
  <si>
    <t>省级财政投入（万元）</t>
  </si>
  <si>
    <t>市县财政投入（万元）</t>
  </si>
  <si>
    <t>社会资本投入（万元）</t>
  </si>
  <si>
    <t>总体
目标</t>
  </si>
  <si>
    <t>实施期目标</t>
  </si>
  <si>
    <t>年度目标</t>
  </si>
  <si>
    <t>从2024年到2026年，利用三年时间，通过中幼林抚育、退化林修复、人工造林等措施，提升森林质量877674亩，完成人工造林37197亩，全面提升区域林草资源质量和生态服务功能，初步形成汉江沿线生态廊道，构建结构稳定的森林生态系统。</t>
  </si>
  <si>
    <t>2024年度完成中幼林抚育203952亩，退化林修复69200亩，人工造林17749亩，增加森林面积，提高林分质量，增强森林生态功能。</t>
  </si>
  <si>
    <t>绩效
指标</t>
  </si>
  <si>
    <t>一级指标</t>
  </si>
  <si>
    <t>二级指标</t>
  </si>
  <si>
    <t>三级指标</t>
  </si>
  <si>
    <t>实施期指标值</t>
  </si>
  <si>
    <t>年度指标值</t>
  </si>
  <si>
    <t>备注</t>
  </si>
  <si>
    <t>产出指标</t>
  </si>
  <si>
    <t>数量指标</t>
  </si>
  <si>
    <t>中幼林抚育（亩）</t>
  </si>
  <si>
    <t>退化林修复（亩）</t>
  </si>
  <si>
    <t>人工造林（亩）</t>
  </si>
  <si>
    <t>质量指标</t>
  </si>
  <si>
    <t>人工造林成活率（%）</t>
  </si>
  <si>
    <t>≥90</t>
  </si>
  <si>
    <t>旱区、高寒区等生态环境脆弱区造林成活率不低于75%，其他地区不低于90%</t>
  </si>
  <si>
    <t>森林抚育合格率（%）</t>
  </si>
  <si>
    <t>不低于90%</t>
  </si>
  <si>
    <t>退化林修复合格率（%）</t>
  </si>
  <si>
    <t>乡土树种/林木良种使用率（%）</t>
  </si>
  <si>
    <t>乡土树种使用率≥90% /良种使用率≥75%</t>
  </si>
  <si>
    <t>应高于省
平均水平</t>
  </si>
  <si>
    <t>时效指标</t>
  </si>
  <si>
    <t>年度建设任务完成率（%）</t>
  </si>
  <si>
    <t>成本指标</t>
  </si>
  <si>
    <t>中幼林抚育（元/亩）</t>
  </si>
  <si>
    <t>450-1130</t>
  </si>
  <si>
    <t>退化林修复（元/亩）</t>
  </si>
  <si>
    <t>1002-1800</t>
  </si>
  <si>
    <t>人工造林（元/亩）</t>
  </si>
  <si>
    <t>2712-5193</t>
  </si>
  <si>
    <t>作业便道(万元/公里）</t>
  </si>
  <si>
    <t>6—9</t>
  </si>
  <si>
    <t>小型水利设施(万元/处)</t>
  </si>
  <si>
    <t>≤ 4.5</t>
  </si>
  <si>
    <t>效益指标</t>
  </si>
  <si>
    <t>社会效益
指标</t>
  </si>
  <si>
    <t>带动就业人数（人）</t>
  </si>
  <si>
    <t>≥9500</t>
  </si>
  <si>
    <t>≥3016</t>
  </si>
  <si>
    <t>生态效益
指标</t>
  </si>
  <si>
    <t>对区域生态系功能改善的促进作用</t>
  </si>
  <si>
    <t>是</t>
  </si>
  <si>
    <t>是否明显</t>
  </si>
  <si>
    <t>预计碳汇增量（万吨/年）</t>
  </si>
  <si>
    <t>≥9.28</t>
  </si>
  <si>
    <t>可持续影响指标</t>
  </si>
  <si>
    <t>项目区生态环境持续改善</t>
  </si>
  <si>
    <t>满意度指标</t>
  </si>
  <si>
    <t>服务对象满意度指标</t>
  </si>
  <si>
    <t>项目区群众满意度（%）　</t>
  </si>
  <si>
    <t>≥85</t>
  </si>
  <si>
    <t>不低于80%</t>
  </si>
  <si>
    <t>备注：根据项目实际情况，可适当增加指标，合理填报相关绩效指标，相关指标内容明确、清晰、可行、可考核。</t>
  </si>
  <si>
    <t>附件3-2</t>
  </si>
  <si>
    <t>陕西省秦巴山区汉江丹江流域国土绿化示范项目</t>
  </si>
  <si>
    <t>2024-2026年</t>
  </si>
  <si>
    <t>申请中央财政补助（万元）</t>
  </si>
  <si>
    <t>其他资金渠道（万元）</t>
  </si>
  <si>
    <t>总体目标</t>
  </si>
  <si>
    <t xml:space="preserve">从2024年到2026年，利用三年时间，通过中幼林抚育、退化林修复、人工造林等措施，提升森林质量439564亩，完成人工造林28230亩，全面提升区域林草资源质量和生态服务功能， 初步形成汉江沿线生态廊道，构建结构稳定的森林生态系统。                   </t>
  </si>
  <si>
    <t>2024年度完成中幼林抚育102323亩，退化林修复24429亩，人工造林10189亩，增加森林面积，提高林分质量，增强森林生态功能。</t>
  </si>
  <si>
    <t>绩效指标</t>
  </si>
  <si>
    <t>≥90%</t>
  </si>
  <si>
    <t>乡土树种使用率（%）/良种使用率（%）</t>
  </si>
  <si>
    <t>乡土树种使用率≥90% / 良种使用率≥75%</t>
  </si>
  <si>
    <t>社会效益指标</t>
  </si>
  <si>
    <t>≥4858</t>
  </si>
  <si>
    <t>≥1542</t>
  </si>
  <si>
    <t>生态效益指标</t>
  </si>
  <si>
    <t>≥4.75</t>
  </si>
  <si>
    <t>服务对象满意度
指标</t>
  </si>
  <si>
    <t>≥85%</t>
  </si>
  <si>
    <t>附件3-3</t>
  </si>
  <si>
    <t xml:space="preserve">从2024年到2026年，利用三年时间，通过中幼林抚育、退化林修复、人工造林等措施，提升森林质量438110亩，完成人工造林8967亩，全面提升区域林草资源质量和生态服务功能， 初步形成汉江沿线生态廊道，构建结构稳定的森林生态系统。                   </t>
  </si>
  <si>
    <t>2024年度完成中幼林抚育101629亩，退化林修复44771亩，人工造林7560亩，增加森林面积，提高林分质量，增强森林生态功能。</t>
  </si>
  <si>
    <t>≥4642</t>
  </si>
  <si>
    <t>≥1547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</si>
</sst>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sz val="14"/>
      <color rgb="FF000000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6"/>
      <color rgb="FF000000"/>
      <name val="黑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2" fillId="17" borderId="13" applyNumberFormat="false" applyAlignment="false" applyProtection="false">
      <alignment vertical="center"/>
    </xf>
    <xf numFmtId="0" fontId="24" fillId="20" borderId="14" applyNumberFormat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30" borderId="15" applyNumberFormat="false" applyFont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9" fillId="17" borderId="8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7" borderId="8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1" applyFo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" fontId="5" fillId="0" borderId="1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2" fontId="5" fillId="0" borderId="4" xfId="0" applyNumberFormat="true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6" fillId="0" borderId="0" xfId="1" applyFont="true" applyAlignment="true">
      <alignment horizontal="justify" vertical="center"/>
    </xf>
    <xf numFmtId="0" fontId="7" fillId="0" borderId="0" xfId="0" applyFont="true">
      <alignment vertical="center"/>
    </xf>
    <xf numFmtId="176" fontId="1" fillId="0" borderId="0" xfId="0" applyNumberFormat="true" applyFont="true" applyAlignment="true"/>
    <xf numFmtId="2" fontId="5" fillId="0" borderId="2" xfId="0" applyNumberFormat="true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/>
    <xf numFmtId="0" fontId="5" fillId="0" borderId="1" xfId="0" applyFont="true" applyBorder="true" applyAlignment="true">
      <alignment horizontal="center" vertical="center"/>
    </xf>
    <xf numFmtId="2" fontId="5" fillId="0" borderId="1" xfId="0" applyNumberFormat="true" applyFont="true" applyBorder="true" applyAlignment="true">
      <alignment horizontal="center" vertical="center" wrapText="true"/>
    </xf>
    <xf numFmtId="2" fontId="5" fillId="0" borderId="5" xfId="0" applyNumberFormat="true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/>
    </xf>
    <xf numFmtId="0" fontId="5" fillId="0" borderId="4" xfId="0" applyFont="true" applyBorder="true" applyAlignment="true"/>
    <xf numFmtId="0" fontId="6" fillId="0" borderId="0" xfId="1" applyFont="true" applyAlignment="true">
      <alignment horizontal="justify" vertical="center" wrapText="true"/>
    </xf>
    <xf numFmtId="0" fontId="8" fillId="0" borderId="0" xfId="0" applyFont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0" fontId="9" fillId="0" borderId="1" xfId="0" applyFont="true" applyBorder="true" applyAlignment="true"/>
    <xf numFmtId="0" fontId="10" fillId="0" borderId="0" xfId="1" applyFont="true">
      <alignment vertical="center"/>
    </xf>
    <xf numFmtId="0" fontId="11" fillId="0" borderId="0" xfId="0" applyFont="true" applyAlignment="true">
      <alignment horizontal="center" vertical="center"/>
    </xf>
    <xf numFmtId="0" fontId="5" fillId="0" borderId="1" xfId="1" applyFont="true" applyBorder="true" applyAlignment="true">
      <alignment horizontal="center" vertical="center" wrapText="true"/>
    </xf>
    <xf numFmtId="177" fontId="5" fillId="0" borderId="1" xfId="1" applyNumberFormat="true" applyFont="true" applyBorder="true" applyAlignment="true">
      <alignment horizontal="center" vertical="center"/>
    </xf>
    <xf numFmtId="0" fontId="5" fillId="0" borderId="1" xfId="1" applyFont="true" applyBorder="true" applyAlignment="true">
      <alignment horizontal="center" vertical="center"/>
    </xf>
    <xf numFmtId="176" fontId="5" fillId="0" borderId="1" xfId="1" applyNumberFormat="true" applyFont="true" applyBorder="true" applyAlignment="true">
      <alignment horizontal="center" vertical="center"/>
    </xf>
    <xf numFmtId="176" fontId="6" fillId="0" borderId="1" xfId="1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176" fontId="5" fillId="0" borderId="1" xfId="1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/>
    </xf>
    <xf numFmtId="0" fontId="9" fillId="0" borderId="1" xfId="1" applyFont="true" applyBorder="true" applyAlignment="true">
      <alignment horizontal="justify" vertical="center" wrapText="true"/>
    </xf>
    <xf numFmtId="0" fontId="9" fillId="0" borderId="1" xfId="1" applyFont="true" applyBorder="true" applyAlignment="true">
      <alignment horizontal="center" vertical="center"/>
    </xf>
    <xf numFmtId="0" fontId="9" fillId="0" borderId="1" xfId="1" applyFont="true" applyBorder="true" applyAlignment="true">
      <alignment horizontal="center" vertical="center" wrapText="true"/>
    </xf>
    <xf numFmtId="58" fontId="5" fillId="0" borderId="1" xfId="0" applyNumberFormat="true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/>
    </xf>
    <xf numFmtId="1" fontId="1" fillId="0" borderId="0" xfId="0" applyNumberFormat="true" applyFont="true" applyAlignment="true"/>
  </cellXfs>
  <cellStyles count="51">
    <cellStyle name="常规" xfId="0" builtinId="0"/>
    <cellStyle name="常规 2" xfId="1"/>
    <cellStyle name="常规 13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"/>
        </horizontal>
      </border>
    </dxf>
    <dxf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b val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top style="thin">
          <color theme="4" tint="0.399914548173467"/>
        </top>
        <bottom style="thin">
          <color theme="4" tint="0.399914548173467"/>
        </bottom>
      </border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3"/>
  <sheetViews>
    <sheetView tabSelected="1" workbookViewId="0">
      <selection activeCell="G8" sqref="G8:H8"/>
    </sheetView>
  </sheetViews>
  <sheetFormatPr defaultColWidth="28.625" defaultRowHeight="13.5"/>
  <cols>
    <col min="1" max="1" width="6.125" style="1" customWidth="true"/>
    <col min="2" max="2" width="11.5" style="1" customWidth="true"/>
    <col min="3" max="3" width="9.625" style="1" customWidth="true"/>
    <col min="4" max="4" width="10.125" style="1" customWidth="true"/>
    <col min="5" max="5" width="17.125" style="1" customWidth="true"/>
    <col min="6" max="6" width="11.625" style="1" customWidth="true"/>
    <col min="7" max="7" width="11.5" style="1" customWidth="true"/>
    <col min="8" max="8" width="15.625" style="1" customWidth="true"/>
    <col min="9" max="9" width="11.125" style="1" customWidth="true"/>
    <col min="10" max="33" width="9.875" style="1" customWidth="true"/>
    <col min="34" max="16384" width="28.625" style="1"/>
  </cols>
  <sheetData>
    <row r="1" ht="32.25" customHeight="true" spans="1:2">
      <c r="A1" s="3" t="s">
        <v>0</v>
      </c>
      <c r="B1" s="3"/>
    </row>
    <row r="2" ht="40" customHeight="true" spans="1:10">
      <c r="A2" s="4" t="s">
        <v>1</v>
      </c>
      <c r="B2" s="32"/>
      <c r="C2" s="32"/>
      <c r="D2" s="32"/>
      <c r="E2" s="32"/>
      <c r="F2" s="32"/>
      <c r="G2" s="32"/>
      <c r="H2" s="32"/>
      <c r="I2" s="17"/>
      <c r="J2" s="17"/>
    </row>
    <row r="3" ht="25" customHeight="true" spans="1:8">
      <c r="A3" s="5" t="s">
        <v>2</v>
      </c>
      <c r="B3" s="5"/>
      <c r="C3" s="5" t="s">
        <v>3</v>
      </c>
      <c r="D3" s="5"/>
      <c r="E3" s="5"/>
      <c r="F3" s="5"/>
      <c r="G3" s="5"/>
      <c r="H3" s="5"/>
    </row>
    <row r="4" ht="25" customHeight="true" spans="1:8">
      <c r="A4" s="5" t="s">
        <v>4</v>
      </c>
      <c r="B4" s="5"/>
      <c r="C4" s="5" t="s">
        <v>5</v>
      </c>
      <c r="D4" s="5"/>
      <c r="E4" s="5"/>
      <c r="F4" s="5"/>
      <c r="G4" s="5"/>
      <c r="H4" s="5"/>
    </row>
    <row r="5" ht="25" customHeight="true" spans="1:8">
      <c r="A5" s="5" t="s">
        <v>6</v>
      </c>
      <c r="B5" s="5"/>
      <c r="C5" s="5" t="s">
        <v>7</v>
      </c>
      <c r="D5" s="5"/>
      <c r="E5" s="5" t="s">
        <v>8</v>
      </c>
      <c r="F5" s="5"/>
      <c r="G5" s="5" t="s">
        <v>9</v>
      </c>
      <c r="H5" s="5"/>
    </row>
    <row r="6" s="31" customFormat="true" ht="25" customHeight="true" spans="1:8">
      <c r="A6" s="33" t="s">
        <v>10</v>
      </c>
      <c r="B6" s="33"/>
      <c r="C6" s="34" t="s">
        <v>11</v>
      </c>
      <c r="D6" s="34"/>
      <c r="E6" s="5" t="s">
        <v>12</v>
      </c>
      <c r="F6" s="5"/>
      <c r="G6" s="5" t="s">
        <v>13</v>
      </c>
      <c r="H6" s="5"/>
    </row>
    <row r="7" s="31" customFormat="true" ht="25" customHeight="true" spans="1:8">
      <c r="A7" s="35" t="s">
        <v>14</v>
      </c>
      <c r="B7" s="35"/>
      <c r="C7" s="36">
        <f>安康!D7+商洛!D7</f>
        <v>117642</v>
      </c>
      <c r="D7" s="36"/>
      <c r="E7" s="5" t="s">
        <v>15</v>
      </c>
      <c r="F7" s="5"/>
      <c r="G7" s="5">
        <f>安康!F7+商洛!F7</f>
        <v>29411</v>
      </c>
      <c r="H7" s="5"/>
    </row>
    <row r="8" s="31" customFormat="true" ht="25" customHeight="true" spans="1:8">
      <c r="A8" s="33" t="s">
        <v>16</v>
      </c>
      <c r="B8" s="33"/>
      <c r="C8" s="36">
        <f>安康!D8+商洛!D8</f>
        <v>99996</v>
      </c>
      <c r="D8" s="36"/>
      <c r="E8" s="5" t="s">
        <v>16</v>
      </c>
      <c r="F8" s="5"/>
      <c r="G8" s="5">
        <f>安康!F8+商洛!F8</f>
        <v>24999</v>
      </c>
      <c r="H8" s="5"/>
    </row>
    <row r="9" s="31" customFormat="true" ht="25" customHeight="true" spans="1:8">
      <c r="A9" s="33" t="s">
        <v>17</v>
      </c>
      <c r="B9" s="33"/>
      <c r="C9" s="36">
        <f>安康!D9+商洛!D9</f>
        <v>5882.1</v>
      </c>
      <c r="D9" s="36"/>
      <c r="E9" s="5" t="s">
        <v>17</v>
      </c>
      <c r="F9" s="5"/>
      <c r="G9" s="5">
        <f>安康!F9+商洛!F9</f>
        <v>1471</v>
      </c>
      <c r="H9" s="5"/>
    </row>
    <row r="10" s="31" customFormat="true" ht="25" customHeight="true" spans="1:8">
      <c r="A10" s="35" t="s">
        <v>18</v>
      </c>
      <c r="B10" s="35"/>
      <c r="C10" s="36">
        <f>安康!D10+商洛!D10</f>
        <v>11764</v>
      </c>
      <c r="D10" s="36"/>
      <c r="E10" s="5" t="s">
        <v>18</v>
      </c>
      <c r="F10" s="5"/>
      <c r="G10" s="5">
        <f>安康!F10+商洛!F10</f>
        <v>2941</v>
      </c>
      <c r="H10" s="5"/>
    </row>
    <row r="11" s="31" customFormat="true" ht="25" customHeight="true" spans="1:8">
      <c r="A11" s="35" t="s">
        <v>19</v>
      </c>
      <c r="B11" s="35"/>
      <c r="C11" s="37"/>
      <c r="D11" s="37"/>
      <c r="E11" s="5" t="s">
        <v>19</v>
      </c>
      <c r="F11" s="5"/>
      <c r="G11" s="42"/>
      <c r="H11" s="42"/>
    </row>
    <row r="12" spans="1:8">
      <c r="A12" s="5" t="s">
        <v>20</v>
      </c>
      <c r="B12" s="5" t="s">
        <v>21</v>
      </c>
      <c r="C12" s="5"/>
      <c r="D12" s="5"/>
      <c r="E12" s="5"/>
      <c r="F12" s="5" t="s">
        <v>22</v>
      </c>
      <c r="G12" s="5"/>
      <c r="H12" s="5"/>
    </row>
    <row r="13" ht="61" customHeight="true" spans="1:8">
      <c r="A13" s="5"/>
      <c r="B13" s="38" t="s">
        <v>23</v>
      </c>
      <c r="C13" s="38"/>
      <c r="D13" s="38"/>
      <c r="E13" s="38"/>
      <c r="F13" s="38" t="s">
        <v>24</v>
      </c>
      <c r="G13" s="38"/>
      <c r="H13" s="38"/>
    </row>
    <row r="14" ht="25" customHeight="true" spans="1:8">
      <c r="A14" s="39" t="s">
        <v>25</v>
      </c>
      <c r="B14" s="5" t="s">
        <v>26</v>
      </c>
      <c r="C14" s="5" t="s">
        <v>27</v>
      </c>
      <c r="D14" s="5" t="s">
        <v>28</v>
      </c>
      <c r="E14" s="5"/>
      <c r="F14" s="5" t="s">
        <v>29</v>
      </c>
      <c r="G14" s="5" t="s">
        <v>30</v>
      </c>
      <c r="H14" s="5" t="s">
        <v>31</v>
      </c>
    </row>
    <row r="15" ht="25" customHeight="true" spans="1:8">
      <c r="A15" s="40"/>
      <c r="B15" s="39" t="s">
        <v>32</v>
      </c>
      <c r="C15" s="5" t="s">
        <v>33</v>
      </c>
      <c r="D15" s="38" t="s">
        <v>34</v>
      </c>
      <c r="E15" s="38"/>
      <c r="F15" s="20">
        <v>659695</v>
      </c>
      <c r="G15" s="5">
        <v>203952</v>
      </c>
      <c r="H15" s="43"/>
    </row>
    <row r="16" ht="25" customHeight="true" spans="1:8">
      <c r="A16" s="40"/>
      <c r="B16" s="40"/>
      <c r="C16" s="5"/>
      <c r="D16" s="38" t="s">
        <v>35</v>
      </c>
      <c r="E16" s="38"/>
      <c r="F16" s="20">
        <v>217979</v>
      </c>
      <c r="G16" s="5">
        <v>69200</v>
      </c>
      <c r="H16" s="43"/>
    </row>
    <row r="17" ht="25" customHeight="true" spans="1:8">
      <c r="A17" s="40"/>
      <c r="B17" s="40"/>
      <c r="C17" s="5"/>
      <c r="D17" s="38" t="s">
        <v>36</v>
      </c>
      <c r="E17" s="38"/>
      <c r="F17" s="20">
        <v>37197</v>
      </c>
      <c r="G17" s="5">
        <v>17749</v>
      </c>
      <c r="H17" s="43"/>
    </row>
    <row r="18" ht="54" spans="1:8">
      <c r="A18" s="40"/>
      <c r="B18" s="40"/>
      <c r="C18" s="5" t="s">
        <v>37</v>
      </c>
      <c r="D18" s="38" t="s">
        <v>38</v>
      </c>
      <c r="E18" s="38"/>
      <c r="F18" s="22" t="s">
        <v>39</v>
      </c>
      <c r="G18" s="5" t="str">
        <f t="shared" ref="G18:G20" si="0">F18</f>
        <v>≥90</v>
      </c>
      <c r="H18" s="44" t="s">
        <v>40</v>
      </c>
    </row>
    <row r="19" ht="25" customHeight="true" spans="1:8">
      <c r="A19" s="40"/>
      <c r="B19" s="40"/>
      <c r="C19" s="5"/>
      <c r="D19" s="38" t="s">
        <v>41</v>
      </c>
      <c r="E19" s="38"/>
      <c r="F19" s="5" t="s">
        <v>39</v>
      </c>
      <c r="G19" s="5" t="str">
        <f t="shared" si="0"/>
        <v>≥90</v>
      </c>
      <c r="H19" s="45" t="s">
        <v>42</v>
      </c>
    </row>
    <row r="20" ht="25" customHeight="true" spans="1:8">
      <c r="A20" s="40"/>
      <c r="B20" s="40"/>
      <c r="C20" s="5"/>
      <c r="D20" s="38" t="s">
        <v>43</v>
      </c>
      <c r="E20" s="38"/>
      <c r="F20" s="5" t="s">
        <v>39</v>
      </c>
      <c r="G20" s="5" t="str">
        <f t="shared" si="0"/>
        <v>≥90</v>
      </c>
      <c r="H20" s="45" t="s">
        <v>42</v>
      </c>
    </row>
    <row r="21" ht="50" customHeight="true" spans="1:8">
      <c r="A21" s="40"/>
      <c r="B21" s="40"/>
      <c r="C21" s="5"/>
      <c r="D21" s="38" t="s">
        <v>44</v>
      </c>
      <c r="E21" s="38"/>
      <c r="F21" s="5" t="s">
        <v>45</v>
      </c>
      <c r="G21" s="5" t="s">
        <v>45</v>
      </c>
      <c r="H21" s="46" t="s">
        <v>46</v>
      </c>
    </row>
    <row r="22" ht="25" customHeight="true" spans="1:8">
      <c r="A22" s="40"/>
      <c r="B22" s="40"/>
      <c r="C22" s="5" t="s">
        <v>47</v>
      </c>
      <c r="D22" s="38" t="s">
        <v>48</v>
      </c>
      <c r="E22" s="38"/>
      <c r="F22" s="5" t="s">
        <v>39</v>
      </c>
      <c r="G22" s="5" t="str">
        <f>F22</f>
        <v>≥90</v>
      </c>
      <c r="H22" s="43"/>
    </row>
    <row r="23" ht="25" customHeight="true" spans="1:8">
      <c r="A23" s="40"/>
      <c r="B23" s="40"/>
      <c r="C23" s="5" t="s">
        <v>49</v>
      </c>
      <c r="D23" s="38" t="s">
        <v>50</v>
      </c>
      <c r="E23" s="38"/>
      <c r="F23" s="5" t="s">
        <v>51</v>
      </c>
      <c r="G23" s="5" t="s">
        <v>51</v>
      </c>
      <c r="H23" s="43"/>
    </row>
    <row r="24" ht="25" customHeight="true" spans="1:8">
      <c r="A24" s="40"/>
      <c r="B24" s="40"/>
      <c r="C24" s="5"/>
      <c r="D24" s="38" t="s">
        <v>52</v>
      </c>
      <c r="E24" s="38"/>
      <c r="F24" s="5" t="s">
        <v>53</v>
      </c>
      <c r="G24" s="5" t="s">
        <v>53</v>
      </c>
      <c r="H24" s="43"/>
    </row>
    <row r="25" ht="25" customHeight="true" spans="1:8">
      <c r="A25" s="40"/>
      <c r="B25" s="40"/>
      <c r="C25" s="5"/>
      <c r="D25" s="38" t="s">
        <v>54</v>
      </c>
      <c r="E25" s="38"/>
      <c r="F25" s="5" t="s">
        <v>55</v>
      </c>
      <c r="G25" s="5" t="s">
        <v>55</v>
      </c>
      <c r="H25" s="43"/>
    </row>
    <row r="26" ht="25" customHeight="true" spans="1:8">
      <c r="A26" s="40"/>
      <c r="B26" s="40"/>
      <c r="C26" s="5" t="s">
        <v>49</v>
      </c>
      <c r="D26" s="38" t="s">
        <v>56</v>
      </c>
      <c r="E26" s="38"/>
      <c r="F26" s="47" t="s">
        <v>57</v>
      </c>
      <c r="G26" s="47" t="s">
        <v>57</v>
      </c>
      <c r="H26" s="43"/>
    </row>
    <row r="27" ht="25" customHeight="true" spans="1:8">
      <c r="A27" s="40"/>
      <c r="B27" s="41"/>
      <c r="C27" s="5"/>
      <c r="D27" s="38" t="s">
        <v>58</v>
      </c>
      <c r="E27" s="38"/>
      <c r="F27" s="5" t="s">
        <v>59</v>
      </c>
      <c r="G27" s="5" t="s">
        <v>59</v>
      </c>
      <c r="H27" s="43"/>
    </row>
    <row r="28" ht="27" spans="1:8">
      <c r="A28" s="40"/>
      <c r="B28" s="5" t="s">
        <v>60</v>
      </c>
      <c r="C28" s="5" t="s">
        <v>61</v>
      </c>
      <c r="D28" s="38" t="s">
        <v>62</v>
      </c>
      <c r="E28" s="38"/>
      <c r="F28" s="23" t="s">
        <v>63</v>
      </c>
      <c r="G28" s="23" t="s">
        <v>64</v>
      </c>
      <c r="H28" s="43"/>
    </row>
    <row r="29" ht="25" customHeight="true" spans="1:10">
      <c r="A29" s="40"/>
      <c r="B29" s="5"/>
      <c r="C29" s="5" t="s">
        <v>65</v>
      </c>
      <c r="D29" s="38" t="s">
        <v>66</v>
      </c>
      <c r="E29" s="38"/>
      <c r="F29" s="5" t="s">
        <v>67</v>
      </c>
      <c r="G29" s="5" t="s">
        <v>67</v>
      </c>
      <c r="H29" s="48" t="s">
        <v>68</v>
      </c>
      <c r="J29" s="49"/>
    </row>
    <row r="30" ht="25" customHeight="true" spans="1:10">
      <c r="A30" s="40"/>
      <c r="B30" s="5"/>
      <c r="C30" s="5"/>
      <c r="D30" s="38" t="s">
        <v>69</v>
      </c>
      <c r="E30" s="38"/>
      <c r="F30" s="23" t="s">
        <v>70</v>
      </c>
      <c r="G30" s="23" t="s">
        <v>70</v>
      </c>
      <c r="H30" s="43"/>
      <c r="J30" s="49"/>
    </row>
    <row r="31" ht="27" spans="1:10">
      <c r="A31" s="40"/>
      <c r="B31" s="5"/>
      <c r="C31" s="5" t="s">
        <v>71</v>
      </c>
      <c r="D31" s="38" t="s">
        <v>72</v>
      </c>
      <c r="E31" s="38"/>
      <c r="F31" s="5" t="s">
        <v>67</v>
      </c>
      <c r="G31" s="5" t="s">
        <v>67</v>
      </c>
      <c r="H31" s="48" t="s">
        <v>68</v>
      </c>
      <c r="J31" s="49"/>
    </row>
    <row r="32" ht="27" spans="1:8">
      <c r="A32" s="41"/>
      <c r="B32" s="5" t="s">
        <v>73</v>
      </c>
      <c r="C32" s="5" t="s">
        <v>74</v>
      </c>
      <c r="D32" s="38" t="s">
        <v>75</v>
      </c>
      <c r="E32" s="38"/>
      <c r="F32" s="5" t="s">
        <v>76</v>
      </c>
      <c r="G32" s="5" t="str">
        <f>F32</f>
        <v>≥85</v>
      </c>
      <c r="H32" s="45" t="s">
        <v>77</v>
      </c>
    </row>
    <row r="33" s="2" customFormat="true" ht="29.25" customHeight="true" spans="1:8">
      <c r="A33" s="16" t="s">
        <v>78</v>
      </c>
      <c r="B33" s="16"/>
      <c r="C33" s="16"/>
      <c r="D33" s="16"/>
      <c r="E33" s="16"/>
      <c r="F33" s="27"/>
      <c r="G33" s="27"/>
      <c r="H33" s="16"/>
    </row>
  </sheetData>
  <mergeCells count="67">
    <mergeCell ref="A1:B1"/>
    <mergeCell ref="A2:H2"/>
    <mergeCell ref="A3:B3"/>
    <mergeCell ref="C3:H3"/>
    <mergeCell ref="A4:B4"/>
    <mergeCell ref="C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3:H33"/>
    <mergeCell ref="A12:A13"/>
    <mergeCell ref="A14:A32"/>
    <mergeCell ref="B15:B27"/>
    <mergeCell ref="B28:B31"/>
    <mergeCell ref="C15:C17"/>
    <mergeCell ref="C18:C21"/>
    <mergeCell ref="C23:C25"/>
    <mergeCell ref="C26:C27"/>
    <mergeCell ref="C29:C30"/>
  </mergeCells>
  <printOptions horizontalCentered="true"/>
  <pageMargins left="0.747916666666667" right="0.747916666666667" top="0.708333333333333" bottom="0.66875" header="0.511805555555556" footer="0.511805555555556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selection activeCell="A1" sqref="A1:B1"/>
    </sheetView>
  </sheetViews>
  <sheetFormatPr defaultColWidth="9" defaultRowHeight="13.5"/>
  <cols>
    <col min="1" max="1" width="9.75" style="1" customWidth="true"/>
    <col min="2" max="2" width="9.5" style="1" customWidth="true"/>
    <col min="3" max="3" width="12" style="1" customWidth="true"/>
    <col min="4" max="4" width="22.375" style="1" customWidth="true"/>
    <col min="5" max="5" width="21.75" style="1" customWidth="true"/>
    <col min="6" max="6" width="17.75" style="1" customWidth="true"/>
    <col min="7" max="7" width="9.25" style="1" customWidth="true"/>
    <col min="8" max="16375" width="9" style="1"/>
  </cols>
  <sheetData>
    <row r="1" s="1" customFormat="true" ht="32.25" customHeight="true" spans="1:2">
      <c r="A1" s="3" t="s">
        <v>79</v>
      </c>
      <c r="B1" s="3"/>
    </row>
    <row r="2" s="1" customFormat="true" ht="40" customHeight="true" spans="1:9">
      <c r="A2" s="4" t="s">
        <v>1</v>
      </c>
      <c r="B2" s="4"/>
      <c r="C2" s="4"/>
      <c r="D2" s="4"/>
      <c r="E2" s="4"/>
      <c r="F2" s="4"/>
      <c r="G2" s="4"/>
      <c r="H2" s="17"/>
      <c r="I2" s="17"/>
    </row>
    <row r="3" s="1" customFormat="true" ht="27" customHeight="true" spans="1:7">
      <c r="A3" s="5" t="s">
        <v>2</v>
      </c>
      <c r="B3" s="5"/>
      <c r="C3" s="5"/>
      <c r="D3" s="5" t="s">
        <v>80</v>
      </c>
      <c r="E3" s="5"/>
      <c r="F3" s="5"/>
      <c r="G3" s="5"/>
    </row>
    <row r="4" s="1" customFormat="true" ht="27" customHeight="true" spans="1:7">
      <c r="A4" s="5" t="s">
        <v>4</v>
      </c>
      <c r="B4" s="5"/>
      <c r="C4" s="5"/>
      <c r="D4" s="5" t="s">
        <v>5</v>
      </c>
      <c r="E4" s="5"/>
      <c r="F4" s="5"/>
      <c r="G4" s="5"/>
    </row>
    <row r="5" s="1" customFormat="true" ht="27" customHeight="true" spans="1:7">
      <c r="A5" s="5" t="s">
        <v>6</v>
      </c>
      <c r="B5" s="5"/>
      <c r="C5" s="5"/>
      <c r="D5" s="5" t="s">
        <v>7</v>
      </c>
      <c r="E5" s="5" t="s">
        <v>8</v>
      </c>
      <c r="F5" s="5" t="s">
        <v>9</v>
      </c>
      <c r="G5" s="5"/>
    </row>
    <row r="6" s="1" customFormat="true" ht="27" customHeight="true" spans="1:7">
      <c r="A6" s="5" t="s">
        <v>10</v>
      </c>
      <c r="B6" s="5"/>
      <c r="C6" s="5"/>
      <c r="D6" s="5" t="s">
        <v>81</v>
      </c>
      <c r="E6" s="5" t="s">
        <v>12</v>
      </c>
      <c r="F6" s="5" t="s">
        <v>13</v>
      </c>
      <c r="G6" s="5"/>
    </row>
    <row r="7" s="1" customFormat="true" ht="27" customHeight="true" spans="1:7">
      <c r="A7" s="5" t="s">
        <v>14</v>
      </c>
      <c r="B7" s="5"/>
      <c r="C7" s="5"/>
      <c r="D7" s="6">
        <v>58823</v>
      </c>
      <c r="E7" s="6" t="s">
        <v>15</v>
      </c>
      <c r="F7" s="6">
        <f>F8+F9+F10</f>
        <v>14707</v>
      </c>
      <c r="G7" s="6"/>
    </row>
    <row r="8" s="1" customFormat="true" ht="27" customHeight="true" spans="1:7">
      <c r="A8" s="5" t="s">
        <v>82</v>
      </c>
      <c r="B8" s="5"/>
      <c r="C8" s="5"/>
      <c r="D8" s="6">
        <v>50000</v>
      </c>
      <c r="E8" s="6" t="s">
        <v>82</v>
      </c>
      <c r="F8" s="6">
        <v>12499</v>
      </c>
      <c r="G8" s="6"/>
    </row>
    <row r="9" s="1" customFormat="true" ht="27" customHeight="true" spans="1:7">
      <c r="A9" s="5" t="s">
        <v>17</v>
      </c>
      <c r="B9" s="5"/>
      <c r="C9" s="5"/>
      <c r="D9" s="6">
        <v>2941</v>
      </c>
      <c r="E9" s="6" t="s">
        <v>17</v>
      </c>
      <c r="F9" s="6">
        <v>736</v>
      </c>
      <c r="G9" s="6"/>
    </row>
    <row r="10" s="1" customFormat="true" ht="27" customHeight="true" spans="1:7">
      <c r="A10" s="5" t="s">
        <v>18</v>
      </c>
      <c r="B10" s="5"/>
      <c r="C10" s="5"/>
      <c r="D10" s="6">
        <v>5882</v>
      </c>
      <c r="E10" s="6" t="s">
        <v>18</v>
      </c>
      <c r="F10" s="6">
        <v>1472</v>
      </c>
      <c r="G10" s="6"/>
    </row>
    <row r="11" s="1" customFormat="true" ht="27" customHeight="true" spans="1:7">
      <c r="A11" s="7" t="s">
        <v>19</v>
      </c>
      <c r="B11" s="8"/>
      <c r="C11" s="9"/>
      <c r="D11" s="10"/>
      <c r="E11" s="5" t="s">
        <v>19</v>
      </c>
      <c r="F11" s="19"/>
      <c r="G11" s="10"/>
    </row>
    <row r="12" s="1" customFormat="true" ht="27" customHeight="true" spans="1:7">
      <c r="A12" s="7" t="s">
        <v>83</v>
      </c>
      <c r="B12" s="8"/>
      <c r="C12" s="9"/>
      <c r="D12" s="10"/>
      <c r="E12" s="5" t="s">
        <v>83</v>
      </c>
      <c r="F12" s="19"/>
      <c r="G12" s="10"/>
    </row>
    <row r="13" s="1" customFormat="true" ht="27" customHeight="true" spans="1:7">
      <c r="A13" s="5" t="s">
        <v>84</v>
      </c>
      <c r="B13" s="5" t="s">
        <v>21</v>
      </c>
      <c r="C13" s="5"/>
      <c r="D13" s="5"/>
      <c r="E13" s="5" t="s">
        <v>22</v>
      </c>
      <c r="F13" s="5"/>
      <c r="G13" s="5"/>
    </row>
    <row r="14" s="1" customFormat="true" ht="33" customHeight="true" spans="1:7">
      <c r="A14" s="5"/>
      <c r="B14" s="29" t="s">
        <v>85</v>
      </c>
      <c r="C14" s="29"/>
      <c r="D14" s="29"/>
      <c r="E14" s="11" t="s">
        <v>86</v>
      </c>
      <c r="F14" s="11"/>
      <c r="G14" s="11"/>
    </row>
    <row r="15" s="1" customFormat="true" ht="43" customHeight="true" spans="1:7">
      <c r="A15" s="5"/>
      <c r="B15" s="29"/>
      <c r="C15" s="29"/>
      <c r="D15" s="29"/>
      <c r="E15" s="11"/>
      <c r="F15" s="11"/>
      <c r="G15" s="11"/>
    </row>
    <row r="16" s="1" customFormat="true" ht="27" customHeight="true" spans="1:7">
      <c r="A16" s="7" t="s">
        <v>87</v>
      </c>
      <c r="B16" s="5" t="s">
        <v>26</v>
      </c>
      <c r="C16" s="5" t="s">
        <v>27</v>
      </c>
      <c r="D16" s="5" t="s">
        <v>28</v>
      </c>
      <c r="E16" s="5" t="s">
        <v>29</v>
      </c>
      <c r="F16" s="5" t="s">
        <v>30</v>
      </c>
      <c r="G16" s="5" t="s">
        <v>31</v>
      </c>
    </row>
    <row r="17" s="1" customFormat="true" ht="27" customHeight="true" spans="1:7">
      <c r="A17" s="7"/>
      <c r="B17" s="12" t="s">
        <v>32</v>
      </c>
      <c r="C17" s="12" t="s">
        <v>33</v>
      </c>
      <c r="D17" s="5" t="s">
        <v>34</v>
      </c>
      <c r="E17" s="20">
        <v>352780</v>
      </c>
      <c r="F17" s="5">
        <v>102323</v>
      </c>
      <c r="G17" s="21"/>
    </row>
    <row r="18" s="1" customFormat="true" ht="27" customHeight="true" spans="1:7">
      <c r="A18" s="7"/>
      <c r="B18" s="13"/>
      <c r="C18" s="13"/>
      <c r="D18" s="5" t="s">
        <v>35</v>
      </c>
      <c r="E18" s="20">
        <v>86784</v>
      </c>
      <c r="F18" s="5">
        <v>24429</v>
      </c>
      <c r="G18" s="21"/>
    </row>
    <row r="19" s="1" customFormat="true" ht="27" customHeight="true" spans="1:7">
      <c r="A19" s="7"/>
      <c r="B19" s="13"/>
      <c r="C19" s="14"/>
      <c r="D19" s="5" t="s">
        <v>36</v>
      </c>
      <c r="E19" s="20">
        <v>28230</v>
      </c>
      <c r="F19" s="5">
        <v>10189</v>
      </c>
      <c r="G19" s="21"/>
    </row>
    <row r="20" s="1" customFormat="true" ht="27" customHeight="true" spans="1:7">
      <c r="A20" s="7"/>
      <c r="B20" s="13"/>
      <c r="C20" s="5" t="s">
        <v>37</v>
      </c>
      <c r="D20" s="5" t="s">
        <v>38</v>
      </c>
      <c r="E20" s="22" t="s">
        <v>88</v>
      </c>
      <c r="F20" s="5" t="str">
        <f t="shared" ref="F20:F22" si="0">E20</f>
        <v>≥90%</v>
      </c>
      <c r="G20" s="21"/>
    </row>
    <row r="21" s="1" customFormat="true" ht="27" customHeight="true" spans="1:7">
      <c r="A21" s="7"/>
      <c r="B21" s="13"/>
      <c r="C21" s="5"/>
      <c r="D21" s="5" t="s">
        <v>41</v>
      </c>
      <c r="E21" s="5" t="s">
        <v>88</v>
      </c>
      <c r="F21" s="5" t="str">
        <f t="shared" si="0"/>
        <v>≥90%</v>
      </c>
      <c r="G21" s="21"/>
    </row>
    <row r="22" s="1" customFormat="true" ht="27" customHeight="true" spans="1:7">
      <c r="A22" s="7"/>
      <c r="B22" s="13"/>
      <c r="C22" s="5"/>
      <c r="D22" s="5" t="s">
        <v>43</v>
      </c>
      <c r="E22" s="5" t="s">
        <v>88</v>
      </c>
      <c r="F22" s="5" t="str">
        <f t="shared" si="0"/>
        <v>≥90%</v>
      </c>
      <c r="G22" s="21"/>
    </row>
    <row r="23" s="1" customFormat="true" ht="31.5" customHeight="true" spans="1:7">
      <c r="A23" s="7"/>
      <c r="B23" s="13"/>
      <c r="C23" s="5"/>
      <c r="D23" s="15" t="s">
        <v>89</v>
      </c>
      <c r="E23" s="15" t="s">
        <v>90</v>
      </c>
      <c r="F23" s="15" t="s">
        <v>90</v>
      </c>
      <c r="G23" s="21"/>
    </row>
    <row r="24" s="1" customFormat="true" ht="27" customHeight="true" spans="1:7">
      <c r="A24" s="7"/>
      <c r="B24" s="13"/>
      <c r="C24" s="5" t="s">
        <v>47</v>
      </c>
      <c r="D24" s="5" t="s">
        <v>48</v>
      </c>
      <c r="E24" s="5" t="s">
        <v>88</v>
      </c>
      <c r="F24" s="5" t="str">
        <f>E24</f>
        <v>≥90%</v>
      </c>
      <c r="G24" s="21"/>
    </row>
    <row r="25" s="1" customFormat="true" ht="27" customHeight="true" spans="1:7">
      <c r="A25" s="7"/>
      <c r="B25" s="13"/>
      <c r="C25" s="12" t="s">
        <v>49</v>
      </c>
      <c r="D25" s="5" t="s">
        <v>50</v>
      </c>
      <c r="E25" s="5" t="s">
        <v>51</v>
      </c>
      <c r="F25" s="5" t="s">
        <v>51</v>
      </c>
      <c r="G25" s="21"/>
    </row>
    <row r="26" s="1" customFormat="true" ht="27" customHeight="true" spans="1:7">
      <c r="A26" s="7"/>
      <c r="B26" s="13"/>
      <c r="C26" s="13"/>
      <c r="D26" s="5" t="s">
        <v>52</v>
      </c>
      <c r="E26" s="5" t="s">
        <v>53</v>
      </c>
      <c r="F26" s="5" t="s">
        <v>53</v>
      </c>
      <c r="G26" s="21"/>
    </row>
    <row r="27" s="1" customFormat="true" ht="27" customHeight="true" spans="1:7">
      <c r="A27" s="7"/>
      <c r="B27" s="13"/>
      <c r="C27" s="13"/>
      <c r="D27" s="5" t="s">
        <v>54</v>
      </c>
      <c r="E27" s="5" t="s">
        <v>55</v>
      </c>
      <c r="F27" s="5" t="s">
        <v>55</v>
      </c>
      <c r="G27" s="21"/>
    </row>
    <row r="28" s="1" customFormat="true" ht="27" customHeight="true" spans="1:7">
      <c r="A28" s="7"/>
      <c r="B28" s="13"/>
      <c r="C28" s="13"/>
      <c r="D28" s="5" t="s">
        <v>56</v>
      </c>
      <c r="E28" s="5">
        <v>6</v>
      </c>
      <c r="F28" s="5">
        <v>6</v>
      </c>
      <c r="G28" s="30"/>
    </row>
    <row r="29" s="1" customFormat="true" ht="27" customHeight="true" spans="1:7">
      <c r="A29" s="7"/>
      <c r="B29" s="14"/>
      <c r="C29" s="14"/>
      <c r="D29" s="5" t="s">
        <v>58</v>
      </c>
      <c r="E29" s="5" t="s">
        <v>59</v>
      </c>
      <c r="F29" s="5" t="s">
        <v>59</v>
      </c>
      <c r="G29" s="30"/>
    </row>
    <row r="30" s="1" customFormat="true" ht="27" customHeight="true" spans="1:7">
      <c r="A30" s="7"/>
      <c r="B30" s="5" t="s">
        <v>60</v>
      </c>
      <c r="C30" s="5" t="s">
        <v>91</v>
      </c>
      <c r="D30" s="5" t="s">
        <v>62</v>
      </c>
      <c r="E30" s="23" t="s">
        <v>92</v>
      </c>
      <c r="F30" s="23" t="s">
        <v>93</v>
      </c>
      <c r="G30" s="21"/>
    </row>
    <row r="31" s="1" customFormat="true" ht="33" customHeight="true" spans="1:7">
      <c r="A31" s="7"/>
      <c r="B31" s="5"/>
      <c r="C31" s="5" t="s">
        <v>94</v>
      </c>
      <c r="D31" s="5" t="s">
        <v>66</v>
      </c>
      <c r="E31" s="5" t="s">
        <v>67</v>
      </c>
      <c r="F31" s="5" t="s">
        <v>67</v>
      </c>
      <c r="G31" s="22" t="s">
        <v>68</v>
      </c>
    </row>
    <row r="32" s="1" customFormat="true" ht="27" customHeight="true" spans="1:7">
      <c r="A32" s="7"/>
      <c r="B32" s="5"/>
      <c r="C32" s="5"/>
      <c r="D32" s="5" t="s">
        <v>69</v>
      </c>
      <c r="E32" s="23" t="s">
        <v>95</v>
      </c>
      <c r="F32" s="23" t="s">
        <v>95</v>
      </c>
      <c r="G32" s="21"/>
    </row>
    <row r="33" s="1" customFormat="true" ht="27" customHeight="true" spans="1:7">
      <c r="A33" s="7"/>
      <c r="B33" s="5"/>
      <c r="C33" s="5" t="s">
        <v>71</v>
      </c>
      <c r="D33" s="5" t="s">
        <v>72</v>
      </c>
      <c r="E33" s="5" t="s">
        <v>67</v>
      </c>
      <c r="F33" s="12" t="s">
        <v>67</v>
      </c>
      <c r="G33" s="22" t="s">
        <v>68</v>
      </c>
    </row>
    <row r="34" s="1" customFormat="true" ht="39" customHeight="true" spans="1:7">
      <c r="A34" s="7"/>
      <c r="B34" s="5" t="s">
        <v>73</v>
      </c>
      <c r="C34" s="5" t="s">
        <v>96</v>
      </c>
      <c r="D34" s="5" t="s">
        <v>75</v>
      </c>
      <c r="E34" s="7" t="s">
        <v>97</v>
      </c>
      <c r="F34" s="5" t="str">
        <f>E34</f>
        <v>≥85%</v>
      </c>
      <c r="G34" s="26"/>
    </row>
    <row r="35" s="2" customFormat="true" ht="29.25" customHeight="true" spans="1:7">
      <c r="A35" s="16" t="s">
        <v>78</v>
      </c>
      <c r="B35" s="16"/>
      <c r="C35" s="16"/>
      <c r="D35" s="16"/>
      <c r="E35" s="16"/>
      <c r="F35" s="27"/>
      <c r="G35" s="27"/>
    </row>
  </sheetData>
  <mergeCells count="35">
    <mergeCell ref="A1:B1"/>
    <mergeCell ref="A2:G2"/>
    <mergeCell ref="A3:C3"/>
    <mergeCell ref="D3:G3"/>
    <mergeCell ref="A4:C4"/>
    <mergeCell ref="D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F9:G9"/>
    <mergeCell ref="A10:C10"/>
    <mergeCell ref="F10:G10"/>
    <mergeCell ref="A11:C11"/>
    <mergeCell ref="F11:G11"/>
    <mergeCell ref="A12:C12"/>
    <mergeCell ref="F12:G12"/>
    <mergeCell ref="B13:D13"/>
    <mergeCell ref="E13:G13"/>
    <mergeCell ref="A35:G35"/>
    <mergeCell ref="A13:A15"/>
    <mergeCell ref="A16:A34"/>
    <mergeCell ref="B17:B29"/>
    <mergeCell ref="B30:B33"/>
    <mergeCell ref="C17:C19"/>
    <mergeCell ref="C20:C23"/>
    <mergeCell ref="C25:C29"/>
    <mergeCell ref="C31:C32"/>
    <mergeCell ref="B14:D15"/>
    <mergeCell ref="E14:G15"/>
  </mergeCells>
  <printOptions horizontalCentered="true"/>
  <pageMargins left="0.751388888888889" right="0.751388888888889" top="1" bottom="1" header="0.511805555555556" footer="0.511805555555556"/>
  <pageSetup paperSize="9" scale="7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selection activeCell="L10" sqref="L10"/>
    </sheetView>
  </sheetViews>
  <sheetFormatPr defaultColWidth="9" defaultRowHeight="13.5"/>
  <cols>
    <col min="1" max="1" width="8.375" style="1" customWidth="true"/>
    <col min="2" max="2" width="11.125" style="1" customWidth="true"/>
    <col min="3" max="3" width="12.25" style="1" customWidth="true"/>
    <col min="4" max="4" width="20.125" style="1" customWidth="true"/>
    <col min="5" max="5" width="18.5" style="1" customWidth="true"/>
    <col min="6" max="6" width="14.125" style="1" customWidth="true"/>
    <col min="7" max="7" width="7.875" style="1" customWidth="true"/>
    <col min="8" max="8" width="12.25" style="1" customWidth="true"/>
    <col min="9" max="16378" width="9" style="1"/>
  </cols>
  <sheetData>
    <row r="1" s="1" customFormat="true" ht="32.25" customHeight="true" spans="1:2">
      <c r="A1" s="3" t="s">
        <v>98</v>
      </c>
      <c r="B1" s="3"/>
    </row>
    <row r="2" s="1" customFormat="true" ht="40" customHeight="true" spans="1:9">
      <c r="A2" s="4" t="s">
        <v>1</v>
      </c>
      <c r="B2" s="4"/>
      <c r="C2" s="4"/>
      <c r="D2" s="4"/>
      <c r="E2" s="4"/>
      <c r="F2" s="4"/>
      <c r="G2" s="4"/>
      <c r="H2" s="17"/>
      <c r="I2" s="17"/>
    </row>
    <row r="3" s="1" customFormat="true" ht="22" customHeight="true" spans="1:7">
      <c r="A3" s="5" t="s">
        <v>2</v>
      </c>
      <c r="B3" s="5"/>
      <c r="C3" s="5"/>
      <c r="D3" s="5" t="s">
        <v>80</v>
      </c>
      <c r="E3" s="5"/>
      <c r="F3" s="5"/>
      <c r="G3" s="5"/>
    </row>
    <row r="4" s="1" customFormat="true" ht="22" customHeight="true" spans="1:7">
      <c r="A4" s="5" t="s">
        <v>4</v>
      </c>
      <c r="B4" s="5"/>
      <c r="C4" s="5"/>
      <c r="D4" s="5" t="s">
        <v>5</v>
      </c>
      <c r="E4" s="5"/>
      <c r="F4" s="5"/>
      <c r="G4" s="5"/>
    </row>
    <row r="5" s="1" customFormat="true" ht="22" customHeight="true" spans="1:7">
      <c r="A5" s="5" t="s">
        <v>6</v>
      </c>
      <c r="B5" s="5"/>
      <c r="C5" s="5"/>
      <c r="D5" s="5" t="s">
        <v>7</v>
      </c>
      <c r="E5" s="5" t="s">
        <v>8</v>
      </c>
      <c r="F5" s="5" t="s">
        <v>9</v>
      </c>
      <c r="G5" s="5"/>
    </row>
    <row r="6" s="1" customFormat="true" ht="22" customHeight="true" spans="1:7">
      <c r="A6" s="5" t="s">
        <v>10</v>
      </c>
      <c r="B6" s="5"/>
      <c r="C6" s="5"/>
      <c r="D6" s="5" t="s">
        <v>81</v>
      </c>
      <c r="E6" s="5" t="s">
        <v>12</v>
      </c>
      <c r="F6" s="5" t="s">
        <v>13</v>
      </c>
      <c r="G6" s="5"/>
    </row>
    <row r="7" s="1" customFormat="true" ht="22" customHeight="true" spans="1:7">
      <c r="A7" s="5" t="s">
        <v>14</v>
      </c>
      <c r="B7" s="5"/>
      <c r="C7" s="5"/>
      <c r="D7" s="6">
        <v>58819</v>
      </c>
      <c r="E7" s="6" t="s">
        <v>15</v>
      </c>
      <c r="F7" s="6">
        <v>14704</v>
      </c>
      <c r="G7" s="6"/>
    </row>
    <row r="8" s="1" customFormat="true" ht="22" customHeight="true" spans="1:8">
      <c r="A8" s="5" t="s">
        <v>82</v>
      </c>
      <c r="B8" s="5"/>
      <c r="C8" s="5"/>
      <c r="D8" s="6">
        <v>49996</v>
      </c>
      <c r="E8" s="6" t="s">
        <v>82</v>
      </c>
      <c r="F8" s="6">
        <v>12500</v>
      </c>
      <c r="G8" s="6"/>
      <c r="H8" s="18"/>
    </row>
    <row r="9" s="1" customFormat="true" ht="22" customHeight="true" spans="1:7">
      <c r="A9" s="5" t="s">
        <v>17</v>
      </c>
      <c r="B9" s="5"/>
      <c r="C9" s="5"/>
      <c r="D9" s="6">
        <v>2941.1</v>
      </c>
      <c r="E9" s="6" t="s">
        <v>17</v>
      </c>
      <c r="F9" s="6">
        <v>735</v>
      </c>
      <c r="G9" s="6"/>
    </row>
    <row r="10" s="1" customFormat="true" ht="22" customHeight="true" spans="1:7">
      <c r="A10" s="5" t="s">
        <v>18</v>
      </c>
      <c r="B10" s="5"/>
      <c r="C10" s="5"/>
      <c r="D10" s="6">
        <v>5882</v>
      </c>
      <c r="E10" s="6" t="s">
        <v>18</v>
      </c>
      <c r="F10" s="6">
        <v>1469</v>
      </c>
      <c r="G10" s="6"/>
    </row>
    <row r="11" s="1" customFormat="true" ht="22" customHeight="true" spans="1:7">
      <c r="A11" s="7" t="s">
        <v>19</v>
      </c>
      <c r="B11" s="8"/>
      <c r="C11" s="9"/>
      <c r="D11" s="10"/>
      <c r="E11" s="5" t="s">
        <v>19</v>
      </c>
      <c r="F11" s="19"/>
      <c r="G11" s="10"/>
    </row>
    <row r="12" s="1" customFormat="true" ht="22" customHeight="true" spans="1:7">
      <c r="A12" s="7" t="s">
        <v>83</v>
      </c>
      <c r="B12" s="8"/>
      <c r="C12" s="9"/>
      <c r="D12" s="10"/>
      <c r="E12" s="5" t="s">
        <v>83</v>
      </c>
      <c r="F12" s="19"/>
      <c r="G12" s="10"/>
    </row>
    <row r="13" s="1" customFormat="true" ht="18.75" customHeight="true" spans="1:7">
      <c r="A13" s="5" t="s">
        <v>84</v>
      </c>
      <c r="B13" s="5" t="s">
        <v>21</v>
      </c>
      <c r="C13" s="5"/>
      <c r="D13" s="5"/>
      <c r="E13" s="5" t="s">
        <v>22</v>
      </c>
      <c r="F13" s="5"/>
      <c r="G13" s="5"/>
    </row>
    <row r="14" s="1" customFormat="true" ht="117" customHeight="true" spans="1:7">
      <c r="A14" s="5"/>
      <c r="B14" s="11" t="s">
        <v>99</v>
      </c>
      <c r="C14" s="11"/>
      <c r="D14" s="11"/>
      <c r="E14" s="11" t="s">
        <v>100</v>
      </c>
      <c r="F14" s="11"/>
      <c r="G14" s="11"/>
    </row>
    <row r="15" s="1" customFormat="true" ht="22" customHeight="true" spans="1:7">
      <c r="A15" s="7" t="s">
        <v>87</v>
      </c>
      <c r="B15" s="5" t="s">
        <v>26</v>
      </c>
      <c r="C15" s="5" t="s">
        <v>27</v>
      </c>
      <c r="D15" s="5" t="s">
        <v>28</v>
      </c>
      <c r="E15" s="5" t="s">
        <v>29</v>
      </c>
      <c r="F15" s="5" t="s">
        <v>30</v>
      </c>
      <c r="G15" s="5" t="s">
        <v>31</v>
      </c>
    </row>
    <row r="16" s="1" customFormat="true" ht="22" customHeight="true" spans="1:7">
      <c r="A16" s="7"/>
      <c r="B16" s="12" t="s">
        <v>32</v>
      </c>
      <c r="C16" s="12" t="s">
        <v>33</v>
      </c>
      <c r="D16" s="5" t="s">
        <v>34</v>
      </c>
      <c r="E16" s="20">
        <v>306915</v>
      </c>
      <c r="F16" s="5">
        <v>101629</v>
      </c>
      <c r="G16" s="21"/>
    </row>
    <row r="17" s="1" customFormat="true" ht="22" customHeight="true" spans="1:7">
      <c r="A17" s="7"/>
      <c r="B17" s="13"/>
      <c r="C17" s="13"/>
      <c r="D17" s="5" t="s">
        <v>35</v>
      </c>
      <c r="E17" s="20">
        <v>131195</v>
      </c>
      <c r="F17" s="5">
        <v>44771</v>
      </c>
      <c r="G17" s="21"/>
    </row>
    <row r="18" s="1" customFormat="true" ht="22" customHeight="true" spans="1:7">
      <c r="A18" s="7"/>
      <c r="B18" s="13"/>
      <c r="C18" s="14"/>
      <c r="D18" s="5" t="s">
        <v>36</v>
      </c>
      <c r="E18" s="20">
        <v>8967</v>
      </c>
      <c r="F18" s="5">
        <v>7560</v>
      </c>
      <c r="G18" s="21"/>
    </row>
    <row r="19" s="1" customFormat="true" ht="22" customHeight="true" spans="1:7">
      <c r="A19" s="7"/>
      <c r="B19" s="13"/>
      <c r="C19" s="5" t="s">
        <v>37</v>
      </c>
      <c r="D19" s="5" t="s">
        <v>38</v>
      </c>
      <c r="E19" s="22" t="s">
        <v>88</v>
      </c>
      <c r="F19" s="5" t="str">
        <f t="shared" ref="F19:F21" si="0">E19</f>
        <v>≥90%</v>
      </c>
      <c r="G19" s="21"/>
    </row>
    <row r="20" s="1" customFormat="true" ht="22" customHeight="true" spans="1:7">
      <c r="A20" s="7"/>
      <c r="B20" s="13"/>
      <c r="C20" s="5"/>
      <c r="D20" s="5" t="s">
        <v>41</v>
      </c>
      <c r="E20" s="5" t="s">
        <v>88</v>
      </c>
      <c r="F20" s="5" t="str">
        <f t="shared" si="0"/>
        <v>≥90%</v>
      </c>
      <c r="G20" s="21"/>
    </row>
    <row r="21" s="1" customFormat="true" ht="22" customHeight="true" spans="1:7">
      <c r="A21" s="7"/>
      <c r="B21" s="13"/>
      <c r="C21" s="5"/>
      <c r="D21" s="5" t="s">
        <v>43</v>
      </c>
      <c r="E21" s="5" t="s">
        <v>88</v>
      </c>
      <c r="F21" s="5" t="str">
        <f t="shared" si="0"/>
        <v>≥90%</v>
      </c>
      <c r="G21" s="21"/>
    </row>
    <row r="22" s="1" customFormat="true" ht="30" customHeight="true" spans="1:7">
      <c r="A22" s="7"/>
      <c r="B22" s="13"/>
      <c r="C22" s="5"/>
      <c r="D22" s="15" t="s">
        <v>89</v>
      </c>
      <c r="E22" s="15" t="s">
        <v>90</v>
      </c>
      <c r="F22" s="15" t="s">
        <v>90</v>
      </c>
      <c r="G22" s="21"/>
    </row>
    <row r="23" s="1" customFormat="true" ht="22" customHeight="true" spans="1:7">
      <c r="A23" s="7"/>
      <c r="B23" s="13"/>
      <c r="C23" s="5" t="s">
        <v>47</v>
      </c>
      <c r="D23" s="5" t="s">
        <v>48</v>
      </c>
      <c r="E23" s="5" t="s">
        <v>88</v>
      </c>
      <c r="F23" s="5" t="str">
        <f>E23</f>
        <v>≥90%</v>
      </c>
      <c r="G23" s="21"/>
    </row>
    <row r="24" s="1" customFormat="true" ht="22" customHeight="true" spans="1:7">
      <c r="A24" s="7"/>
      <c r="B24" s="13"/>
      <c r="C24" s="12" t="s">
        <v>49</v>
      </c>
      <c r="D24" s="5" t="s">
        <v>50</v>
      </c>
      <c r="E24" s="5" t="s">
        <v>51</v>
      </c>
      <c r="F24" s="5" t="s">
        <v>51</v>
      </c>
      <c r="G24" s="21"/>
    </row>
    <row r="25" s="1" customFormat="true" ht="22" customHeight="true" spans="1:7">
      <c r="A25" s="7"/>
      <c r="B25" s="13"/>
      <c r="C25" s="13"/>
      <c r="D25" s="5" t="s">
        <v>52</v>
      </c>
      <c r="E25" s="5" t="s">
        <v>53</v>
      </c>
      <c r="F25" s="5" t="s">
        <v>53</v>
      </c>
      <c r="G25" s="21"/>
    </row>
    <row r="26" s="1" customFormat="true" ht="22" customHeight="true" spans="1:7">
      <c r="A26" s="7"/>
      <c r="B26" s="13"/>
      <c r="C26" s="13"/>
      <c r="D26" s="5" t="s">
        <v>54</v>
      </c>
      <c r="E26" s="5" t="s">
        <v>55</v>
      </c>
      <c r="F26" s="5" t="s">
        <v>55</v>
      </c>
      <c r="G26" s="21"/>
    </row>
    <row r="27" s="1" customFormat="true" ht="22" customHeight="true" spans="1:7">
      <c r="A27" s="7"/>
      <c r="B27" s="13"/>
      <c r="C27" s="13"/>
      <c r="D27" s="5" t="s">
        <v>56</v>
      </c>
      <c r="E27" s="5">
        <v>9</v>
      </c>
      <c r="F27" s="5">
        <v>9</v>
      </c>
      <c r="G27" s="21"/>
    </row>
    <row r="28" s="1" customFormat="true" ht="22" customHeight="true" spans="1:7">
      <c r="A28" s="7"/>
      <c r="B28" s="14"/>
      <c r="C28" s="14"/>
      <c r="D28" s="5" t="s">
        <v>58</v>
      </c>
      <c r="E28" s="5" t="s">
        <v>59</v>
      </c>
      <c r="F28" s="5" t="s">
        <v>59</v>
      </c>
      <c r="G28" s="21"/>
    </row>
    <row r="29" s="1" customFormat="true" ht="22" customHeight="true" spans="1:7">
      <c r="A29" s="7"/>
      <c r="B29" s="5" t="s">
        <v>60</v>
      </c>
      <c r="C29" s="5" t="s">
        <v>91</v>
      </c>
      <c r="D29" s="5" t="s">
        <v>62</v>
      </c>
      <c r="E29" s="23" t="s">
        <v>101</v>
      </c>
      <c r="F29" s="23" t="s">
        <v>102</v>
      </c>
      <c r="G29" s="21"/>
    </row>
    <row r="30" s="1" customFormat="true" ht="31.5" customHeight="true" spans="1:7">
      <c r="A30" s="7"/>
      <c r="B30" s="5"/>
      <c r="C30" s="5" t="s">
        <v>94</v>
      </c>
      <c r="D30" s="5" t="s">
        <v>66</v>
      </c>
      <c r="E30" s="5" t="s">
        <v>67</v>
      </c>
      <c r="F30" s="5" t="s">
        <v>67</v>
      </c>
      <c r="G30" s="22" t="s">
        <v>68</v>
      </c>
    </row>
    <row r="31" s="1" customFormat="true" ht="22" customHeight="true" spans="1:7">
      <c r="A31" s="7"/>
      <c r="B31" s="5"/>
      <c r="C31" s="5"/>
      <c r="D31" s="5" t="s">
        <v>69</v>
      </c>
      <c r="E31" s="24" t="s">
        <v>95</v>
      </c>
      <c r="F31" s="24" t="s">
        <v>95</v>
      </c>
      <c r="G31" s="21"/>
    </row>
    <row r="32" s="1" customFormat="true" ht="22" customHeight="true" spans="1:7">
      <c r="A32" s="7"/>
      <c r="B32" s="5"/>
      <c r="C32" s="5" t="s">
        <v>71</v>
      </c>
      <c r="D32" s="7" t="s">
        <v>72</v>
      </c>
      <c r="E32" s="5" t="s">
        <v>67</v>
      </c>
      <c r="F32" s="5" t="s">
        <v>67</v>
      </c>
      <c r="G32" s="25" t="s">
        <v>68</v>
      </c>
    </row>
    <row r="33" s="1" customFormat="true" ht="36" customHeight="true" spans="1:7">
      <c r="A33" s="7"/>
      <c r="B33" s="5" t="s">
        <v>73</v>
      </c>
      <c r="C33" s="5" t="s">
        <v>74</v>
      </c>
      <c r="D33" s="7" t="s">
        <v>75</v>
      </c>
      <c r="E33" s="5" t="s">
        <v>97</v>
      </c>
      <c r="F33" s="5" t="str">
        <f>E33</f>
        <v>≥85%</v>
      </c>
      <c r="G33" s="26"/>
    </row>
    <row r="34" s="2" customFormat="true" ht="29.25" customHeight="true" spans="1:7">
      <c r="A34" s="16" t="s">
        <v>78</v>
      </c>
      <c r="B34" s="16"/>
      <c r="C34" s="16"/>
      <c r="D34" s="16"/>
      <c r="E34" s="16"/>
      <c r="F34" s="27"/>
      <c r="G34" s="27"/>
    </row>
    <row r="35" s="1" customFormat="true" ht="16.5" spans="6:6">
      <c r="F35" s="28"/>
    </row>
  </sheetData>
  <mergeCells count="35">
    <mergeCell ref="A1:B1"/>
    <mergeCell ref="A2:G2"/>
    <mergeCell ref="A3:C3"/>
    <mergeCell ref="D3:G3"/>
    <mergeCell ref="A4:C4"/>
    <mergeCell ref="D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F9:G9"/>
    <mergeCell ref="A10:C10"/>
    <mergeCell ref="F10:G10"/>
    <mergeCell ref="A11:C11"/>
    <mergeCell ref="F11:G11"/>
    <mergeCell ref="A12:C12"/>
    <mergeCell ref="F12:G12"/>
    <mergeCell ref="B13:D13"/>
    <mergeCell ref="E13:G13"/>
    <mergeCell ref="B14:D14"/>
    <mergeCell ref="E14:G14"/>
    <mergeCell ref="A34:G34"/>
    <mergeCell ref="A13:A14"/>
    <mergeCell ref="A15:A33"/>
    <mergeCell ref="B16:B28"/>
    <mergeCell ref="B29:B32"/>
    <mergeCell ref="C16:C18"/>
    <mergeCell ref="C19:C22"/>
    <mergeCell ref="C24:C28"/>
    <mergeCell ref="C30:C31"/>
  </mergeCells>
  <printOptions horizontalCentered="true"/>
  <pageMargins left="0.751388888888889" right="0.751388888888889" top="1" bottom="1" header="0.511805555555556" footer="0.511805555555556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全省总表</vt:lpstr>
      <vt:lpstr>安康</vt:lpstr>
      <vt:lpstr>商洛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czt2020</cp:lastModifiedBy>
  <dcterms:created xsi:type="dcterms:W3CDTF">2024-12-30T14:51:00Z</dcterms:created>
  <cp:lastPrinted>2025-01-18T20:57:00Z</cp:lastPrinted>
  <dcterms:modified xsi:type="dcterms:W3CDTF">2025-01-20T10:28:41Z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7C511628ED7D4997920F6AC6E4591EB1_11</vt:lpwstr>
  </property>
  <property fmtid="{D5CDD505-2E9C-101B-9397-08002B2CF9AE}" pid="3" name="KSOProductBuildVer">
    <vt:lpwstr>2052-11.8.2.9793</vt:lpwstr>
  </property>
</Properties>
</file>